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\Dokumente\Gau Würzburg\Sport\Gaujugendpokal\2019\"/>
    </mc:Choice>
  </mc:AlternateContent>
  <xr:revisionPtr revIDLastSave="0" documentId="8_{589D4451-D1F9-47AC-ADB7-B2138CE5ADAF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Wanderpokal" sheetId="1" r:id="rId1"/>
    <sheet name="Tabelle1" sheetId="10" state="hidden" r:id="rId2"/>
    <sheet name="Tabelle2" sheetId="11" state="hidden" r:id="rId3"/>
    <sheet name="Tabelle4" sheetId="12" state="hidden" r:id="rId4"/>
    <sheet name="Tabelle5" sheetId="13" state="hidden" r:id="rId5"/>
    <sheet name="Tabelle6" sheetId="14" state="hidden" r:id="rId6"/>
    <sheet name="Wanderscheibe" sheetId="2" r:id="rId7"/>
    <sheet name="Tabelle7" sheetId="15" state="hidden" r:id="rId8"/>
    <sheet name="GJP Schüler" sheetId="3" r:id="rId9"/>
    <sheet name="GJP Jugend" sheetId="4" r:id="rId10"/>
    <sheet name="GJP Junioren" sheetId="5" r:id="rId11"/>
    <sheet name=" Bogen Schüler C" sheetId="6" r:id="rId12"/>
    <sheet name="Bogen A+B" sheetId="7" r:id="rId13"/>
    <sheet name="Bogen Jugend" sheetId="8" r:id="rId14"/>
    <sheet name="Wanderpokal Bogen" sheetId="9" r:id="rId15"/>
  </sheets>
  <definedNames>
    <definedName name="_xlnm._FilterDatabase" localSheetId="6" hidden="1">Wanderscheibe!$A$2:$B$40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5" l="1"/>
  <c r="I38" i="5"/>
  <c r="I37" i="5"/>
  <c r="I36" i="5"/>
  <c r="J33" i="5"/>
  <c r="I33" i="5"/>
  <c r="I32" i="5"/>
  <c r="I31" i="5"/>
  <c r="J28" i="5"/>
  <c r="I28" i="5"/>
  <c r="I27" i="5"/>
  <c r="I26" i="5"/>
  <c r="G38" i="5" l="1"/>
  <c r="G37" i="5"/>
  <c r="G36" i="5"/>
  <c r="G33" i="5"/>
  <c r="G32" i="5"/>
  <c r="G31" i="5"/>
  <c r="G10" i="5"/>
  <c r="G11" i="5"/>
  <c r="G12" i="5"/>
  <c r="G47" i="4"/>
  <c r="G46" i="4"/>
  <c r="G45" i="4"/>
  <c r="G29" i="3"/>
  <c r="G28" i="3"/>
  <c r="G27" i="3"/>
  <c r="G37" i="4"/>
  <c r="G36" i="4"/>
  <c r="G35" i="4"/>
  <c r="G32" i="4"/>
  <c r="G31" i="4"/>
  <c r="G30" i="4"/>
  <c r="G3" i="5" l="1"/>
  <c r="G4" i="5"/>
  <c r="G5" i="5"/>
  <c r="G6" i="5"/>
  <c r="G7" i="5"/>
  <c r="G8" i="5"/>
  <c r="G9" i="5"/>
  <c r="G13" i="5"/>
  <c r="G14" i="5"/>
  <c r="G15" i="5"/>
  <c r="G16" i="5"/>
  <c r="G17" i="5"/>
  <c r="G18" i="5"/>
  <c r="G19" i="5"/>
  <c r="G20" i="5"/>
  <c r="G21" i="5"/>
  <c r="G22" i="5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</calcChain>
</file>

<file path=xl/sharedStrings.xml><?xml version="1.0" encoding="utf-8"?>
<sst xmlns="http://schemas.openxmlformats.org/spreadsheetml/2006/main" count="353" uniqueCount="130">
  <si>
    <t>Wanderpokal 2019</t>
  </si>
  <si>
    <t>Name</t>
  </si>
  <si>
    <t>Teiler</t>
  </si>
  <si>
    <t>Verein</t>
  </si>
  <si>
    <t>Hussong Luisa</t>
  </si>
  <si>
    <t>Richter Jannis</t>
  </si>
  <si>
    <t>Rehm Emily</t>
  </si>
  <si>
    <t>Rüsch Marcel</t>
  </si>
  <si>
    <t>Ziegler Frederick</t>
  </si>
  <si>
    <t>Schmitt Sandro</t>
  </si>
  <si>
    <t>Kühl Antonia</t>
  </si>
  <si>
    <t>Gärtner Tom</t>
  </si>
  <si>
    <t>Klemm Liam</t>
  </si>
  <si>
    <t>Nickel Robin</t>
  </si>
  <si>
    <t>Reuter Max</t>
  </si>
  <si>
    <t>Knorz Linus</t>
  </si>
  <si>
    <t>Schiefer Hannah</t>
  </si>
  <si>
    <t>Walter Jose</t>
  </si>
  <si>
    <t>Brockmann Veit</t>
  </si>
  <si>
    <t>Kühn Leon</t>
  </si>
  <si>
    <t>Steiper Rene</t>
  </si>
  <si>
    <t>Busch Maximillian</t>
  </si>
  <si>
    <t>Ziegler Jakob</t>
  </si>
  <si>
    <t>Götz Jannick</t>
  </si>
  <si>
    <t>Dobisch Fabian</t>
  </si>
  <si>
    <t>Busch Johannes</t>
  </si>
  <si>
    <t>May Hannah</t>
  </si>
  <si>
    <t>Herzer Elias</t>
  </si>
  <si>
    <t>May Marius</t>
  </si>
  <si>
    <t>Willot Kevin</t>
  </si>
  <si>
    <t>Lehnhart Celvin</t>
  </si>
  <si>
    <t>Klübenspies Tilda</t>
  </si>
  <si>
    <t>Höfler Kilian</t>
  </si>
  <si>
    <t>Stockmann Julia</t>
  </si>
  <si>
    <t>Dörrie Fabienne</t>
  </si>
  <si>
    <t>Nestmeier Jakob</t>
  </si>
  <si>
    <t>Straub Vanessa</t>
  </si>
  <si>
    <t>Herrlein Lukas</t>
  </si>
  <si>
    <t>Georg Leon</t>
  </si>
  <si>
    <t>Kirfel Michelle</t>
  </si>
  <si>
    <t>Hartmann Bastian</t>
  </si>
  <si>
    <t>Wanderscheibe 2019</t>
  </si>
  <si>
    <t>Gaujugendpokal 2019 Schüler</t>
  </si>
  <si>
    <t>DG 1</t>
  </si>
  <si>
    <t>Summe</t>
  </si>
  <si>
    <t>DG 2</t>
  </si>
  <si>
    <t>DG 3</t>
  </si>
  <si>
    <t>DG 4</t>
  </si>
  <si>
    <t>Germania Eibelstadt</t>
  </si>
  <si>
    <t>KKS Karlburg</t>
  </si>
  <si>
    <t>Poppe Lili</t>
  </si>
  <si>
    <t>Beller Hannah</t>
  </si>
  <si>
    <t>KKSV Höllrich</t>
  </si>
  <si>
    <t>Diana Leinach</t>
  </si>
  <si>
    <t>SG Rimpar</t>
  </si>
  <si>
    <t>Rosel Noah</t>
  </si>
  <si>
    <t>SG Zellingen</t>
  </si>
  <si>
    <t>Stumpf Dennis</t>
  </si>
  <si>
    <t>SV Mittelsinn</t>
  </si>
  <si>
    <t>Gaujugendpokal 2019 Jugend</t>
  </si>
  <si>
    <t>1. DG</t>
  </si>
  <si>
    <t>2. DG</t>
  </si>
  <si>
    <t>3. DG</t>
  </si>
  <si>
    <t>4. DG</t>
  </si>
  <si>
    <t>Weber Malt-Peer</t>
  </si>
  <si>
    <t>Wiesmann Anton</t>
  </si>
  <si>
    <t>Schrauth Hanna</t>
  </si>
  <si>
    <t>Beller Jana</t>
  </si>
  <si>
    <t>Rosenkranz Leon</t>
  </si>
  <si>
    <t>Wendel Marvin</t>
  </si>
  <si>
    <t>Nestmeier Kakob</t>
  </si>
  <si>
    <t>SG Gelchsheim</t>
  </si>
  <si>
    <t>Busch Maximilian</t>
  </si>
  <si>
    <t>SG Günthersleben</t>
  </si>
  <si>
    <t>SG Höchberg</t>
  </si>
  <si>
    <t>Schnaus Elias</t>
  </si>
  <si>
    <t>Molz Felix</t>
  </si>
  <si>
    <t>Lenhart Calvin</t>
  </si>
  <si>
    <t>Wildt Kevin</t>
  </si>
  <si>
    <t>Gaujugenpokal 2019 Junioren</t>
  </si>
  <si>
    <t xml:space="preserve">Verein </t>
  </si>
  <si>
    <t xml:space="preserve">4. DG </t>
  </si>
  <si>
    <t>Kühl Pascal</t>
  </si>
  <si>
    <t>Höfler Lorenz</t>
  </si>
  <si>
    <t xml:space="preserve">Höfler Kilian </t>
  </si>
  <si>
    <t>Rosenkranz Nico</t>
  </si>
  <si>
    <t>Eirich Alexander</t>
  </si>
  <si>
    <t>Lahrs Alexander</t>
  </si>
  <si>
    <t>Düll Antonia</t>
  </si>
  <si>
    <t>SG Güntersleben</t>
  </si>
  <si>
    <t>Götz Jannik</t>
  </si>
  <si>
    <t>Akbari Osef</t>
  </si>
  <si>
    <t>Knoblinger Christoph</t>
  </si>
  <si>
    <t>Gehrsitz Maike</t>
  </si>
  <si>
    <t>SV Rohrbach</t>
  </si>
  <si>
    <t>Rotschedel Eva</t>
  </si>
  <si>
    <t>Hub. Versbach</t>
  </si>
  <si>
    <t>Moscatelli Luniell</t>
  </si>
  <si>
    <t>Franz Anna-Lena</t>
  </si>
  <si>
    <t>Waldbrunn</t>
  </si>
  <si>
    <t>Gaujugendpokal 2019 Bogen Schüler</t>
  </si>
  <si>
    <t>Gaujugendpokal 2019 bogen Schüler A+B</t>
  </si>
  <si>
    <t>Schuster Konstatin</t>
  </si>
  <si>
    <t>Höchberg</t>
  </si>
  <si>
    <t>Bihler Eva</t>
  </si>
  <si>
    <t>Eibelstadt</t>
  </si>
  <si>
    <t>Hassold Elisabeth</t>
  </si>
  <si>
    <t>Neeb Samira</t>
  </si>
  <si>
    <t>GJP Bogen 2019 Jugend</t>
  </si>
  <si>
    <t>Franz Yannik</t>
  </si>
  <si>
    <t>Leikam Lili</t>
  </si>
  <si>
    <t>Meyer Melissa</t>
  </si>
  <si>
    <t>Meyer Katharina</t>
  </si>
  <si>
    <t>Wanderpokal Bogen</t>
  </si>
  <si>
    <t>"Teiler"</t>
  </si>
  <si>
    <t>Schuster Konstantin</t>
  </si>
  <si>
    <t>Lemberger Joanathan</t>
  </si>
  <si>
    <t>Moscatelli Estelle</t>
  </si>
  <si>
    <t>21 mm</t>
  </si>
  <si>
    <t>30 mm</t>
  </si>
  <si>
    <t>45 mm</t>
  </si>
  <si>
    <t>75 mm</t>
  </si>
  <si>
    <t>93 mm</t>
  </si>
  <si>
    <t>107 mm</t>
  </si>
  <si>
    <t>Versbach</t>
  </si>
  <si>
    <t>Lemberger Jonathan</t>
  </si>
  <si>
    <t>Peter Mona</t>
  </si>
  <si>
    <t>Beck Leon</t>
  </si>
  <si>
    <t>Leinach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</si>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</sst>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workbookViewId="0">
      <selection activeCell="C16" sqref="C16"/>
    </sheetView>
  </sheetViews>
  <sheetFormatPr baseColWidth="10" defaultRowHeight="15" x14ac:dyDescent="0.25"/>
  <cols>
    <col min="1" max="1" width="21.7109375" customWidth="1"/>
    <col min="2" max="2" width="15" customWidth="1"/>
    <col min="3" max="3" width="23.42578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  <c r="C2" t="s">
        <v>3</v>
      </c>
    </row>
    <row r="3" spans="1:3" x14ac:dyDescent="0.25">
      <c r="A3" t="s">
        <v>4</v>
      </c>
      <c r="B3">
        <v>35.799999999999997</v>
      </c>
    </row>
    <row r="4" spans="1:3" x14ac:dyDescent="0.25">
      <c r="A4" t="s">
        <v>34</v>
      </c>
      <c r="B4">
        <v>131.1</v>
      </c>
    </row>
    <row r="5" spans="1:3" x14ac:dyDescent="0.25">
      <c r="A5" t="s">
        <v>27</v>
      </c>
      <c r="B5">
        <v>135.19999999999999</v>
      </c>
    </row>
    <row r="6" spans="1:3" x14ac:dyDescent="0.25">
      <c r="A6" t="s">
        <v>20</v>
      </c>
      <c r="B6">
        <v>191</v>
      </c>
    </row>
    <row r="7" spans="1:3" x14ac:dyDescent="0.25">
      <c r="A7" t="s">
        <v>15</v>
      </c>
      <c r="B7">
        <v>191.5</v>
      </c>
    </row>
    <row r="8" spans="1:3" x14ac:dyDescent="0.25">
      <c r="A8" t="s">
        <v>35</v>
      </c>
      <c r="B8">
        <v>194.1</v>
      </c>
    </row>
    <row r="9" spans="1:3" x14ac:dyDescent="0.25">
      <c r="A9" t="s">
        <v>33</v>
      </c>
      <c r="B9">
        <v>244.9</v>
      </c>
    </row>
    <row r="10" spans="1:3" x14ac:dyDescent="0.25">
      <c r="A10" t="s">
        <v>8</v>
      </c>
      <c r="B10">
        <v>246.8</v>
      </c>
    </row>
    <row r="11" spans="1:3" x14ac:dyDescent="0.25">
      <c r="A11" t="s">
        <v>40</v>
      </c>
      <c r="B11">
        <v>288.5</v>
      </c>
    </row>
    <row r="12" spans="1:3" x14ac:dyDescent="0.25">
      <c r="A12" t="s">
        <v>6</v>
      </c>
      <c r="B12">
        <v>289.8</v>
      </c>
    </row>
    <row r="13" spans="1:3" x14ac:dyDescent="0.25">
      <c r="A13" t="s">
        <v>16</v>
      </c>
      <c r="B13">
        <v>290.2</v>
      </c>
    </row>
    <row r="14" spans="1:3" x14ac:dyDescent="0.25">
      <c r="A14" t="s">
        <v>19</v>
      </c>
      <c r="B14">
        <v>299.5</v>
      </c>
    </row>
    <row r="15" spans="1:3" x14ac:dyDescent="0.25">
      <c r="A15" t="s">
        <v>37</v>
      </c>
      <c r="B15">
        <v>299.5</v>
      </c>
    </row>
    <row r="16" spans="1:3" x14ac:dyDescent="0.25">
      <c r="A16" t="s">
        <v>21</v>
      </c>
      <c r="B16">
        <v>349.5</v>
      </c>
    </row>
    <row r="17" spans="1:2" x14ac:dyDescent="0.25">
      <c r="A17" t="s">
        <v>36</v>
      </c>
      <c r="B17">
        <v>359.5</v>
      </c>
    </row>
    <row r="18" spans="1:2" x14ac:dyDescent="0.25">
      <c r="A18" t="s">
        <v>32</v>
      </c>
      <c r="B18">
        <v>362.7</v>
      </c>
    </row>
    <row r="19" spans="1:2" x14ac:dyDescent="0.25">
      <c r="A19" t="s">
        <v>17</v>
      </c>
      <c r="B19">
        <v>363.9</v>
      </c>
    </row>
    <row r="20" spans="1:2" x14ac:dyDescent="0.25">
      <c r="A20" t="s">
        <v>30</v>
      </c>
      <c r="B20">
        <v>397.8</v>
      </c>
    </row>
    <row r="21" spans="1:2" x14ac:dyDescent="0.25">
      <c r="A21" t="s">
        <v>7</v>
      </c>
      <c r="B21">
        <v>452.9</v>
      </c>
    </row>
    <row r="22" spans="1:2" x14ac:dyDescent="0.25">
      <c r="A22" t="s">
        <v>38</v>
      </c>
      <c r="B22">
        <v>490.7</v>
      </c>
    </row>
    <row r="23" spans="1:2" x14ac:dyDescent="0.25">
      <c r="A23" t="s">
        <v>11</v>
      </c>
      <c r="B23">
        <v>499.4</v>
      </c>
    </row>
    <row r="24" spans="1:2" x14ac:dyDescent="0.25">
      <c r="A24" t="s">
        <v>26</v>
      </c>
      <c r="B24">
        <v>510.7</v>
      </c>
    </row>
    <row r="25" spans="1:2" x14ac:dyDescent="0.25">
      <c r="A25" t="s">
        <v>25</v>
      </c>
      <c r="B25">
        <v>512.4</v>
      </c>
    </row>
    <row r="26" spans="1:2" x14ac:dyDescent="0.25">
      <c r="A26" t="s">
        <v>28</v>
      </c>
      <c r="B26">
        <v>611.9</v>
      </c>
    </row>
    <row r="27" spans="1:2" x14ac:dyDescent="0.25">
      <c r="A27" t="s">
        <v>22</v>
      </c>
      <c r="B27">
        <v>650.6</v>
      </c>
    </row>
    <row r="28" spans="1:2" x14ac:dyDescent="0.25">
      <c r="A28" t="s">
        <v>39</v>
      </c>
      <c r="B28">
        <v>660.9</v>
      </c>
    </row>
    <row r="29" spans="1:2" x14ac:dyDescent="0.25">
      <c r="A29" t="s">
        <v>29</v>
      </c>
      <c r="B29">
        <v>693.9</v>
      </c>
    </row>
    <row r="30" spans="1:2" x14ac:dyDescent="0.25">
      <c r="A30" t="s">
        <v>18</v>
      </c>
      <c r="B30">
        <v>703</v>
      </c>
    </row>
    <row r="31" spans="1:2" x14ac:dyDescent="0.25">
      <c r="A31" t="s">
        <v>31</v>
      </c>
      <c r="B31">
        <v>723.6</v>
      </c>
    </row>
    <row r="32" spans="1:2" x14ac:dyDescent="0.25">
      <c r="A32" t="s">
        <v>23</v>
      </c>
      <c r="B32">
        <v>834.4</v>
      </c>
    </row>
    <row r="33" spans="1:2" x14ac:dyDescent="0.25">
      <c r="A33" t="s">
        <v>10</v>
      </c>
      <c r="B33">
        <v>882.6</v>
      </c>
    </row>
    <row r="34" spans="1:2" x14ac:dyDescent="0.25">
      <c r="A34" t="s">
        <v>14</v>
      </c>
      <c r="B34">
        <v>894.6</v>
      </c>
    </row>
    <row r="35" spans="1:2" x14ac:dyDescent="0.25">
      <c r="A35" t="s">
        <v>12</v>
      </c>
      <c r="B35">
        <v>926.2</v>
      </c>
    </row>
    <row r="36" spans="1:2" x14ac:dyDescent="0.25">
      <c r="A36" t="s">
        <v>55</v>
      </c>
      <c r="B36">
        <v>979.6</v>
      </c>
    </row>
    <row r="37" spans="1:2" x14ac:dyDescent="0.25">
      <c r="A37" t="s">
        <v>9</v>
      </c>
      <c r="B37">
        <v>1136</v>
      </c>
    </row>
    <row r="38" spans="1:2" x14ac:dyDescent="0.25">
      <c r="A38" t="s">
        <v>13</v>
      </c>
      <c r="B38">
        <v>1143</v>
      </c>
    </row>
    <row r="39" spans="1:2" x14ac:dyDescent="0.25">
      <c r="A39" t="s">
        <v>5</v>
      </c>
      <c r="B39">
        <v>1728</v>
      </c>
    </row>
    <row r="40" spans="1:2" x14ac:dyDescent="0.25">
      <c r="A40" t="s">
        <v>24</v>
      </c>
      <c r="B40">
        <v>1753</v>
      </c>
    </row>
  </sheetData>
  <sortState xmlns:xlrd2="http://schemas.microsoft.com/office/spreadsheetml/2017/richdata2" ref="A3:C40">
    <sortCondition ref="B3:B40"/>
  </sortState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7"/>
  <sheetViews>
    <sheetView tabSelected="1" workbookViewId="0"/>
  </sheetViews>
  <sheetFormatPr baseColWidth="10" defaultRowHeight="15" x14ac:dyDescent="0.25"/>
  <cols>
    <col min="1" max="1" width="22.5703125" customWidth="1"/>
    <col min="2" max="2" width="23.5703125" customWidth="1"/>
  </cols>
  <sheetData>
    <row r="1" spans="1:7" x14ac:dyDescent="0.25">
      <c r="A1" t="s">
        <v>59</v>
      </c>
    </row>
    <row r="2" spans="1:7" x14ac:dyDescent="0.25">
      <c r="A2" t="s">
        <v>1</v>
      </c>
      <c r="B2" t="s">
        <v>3</v>
      </c>
      <c r="C2" t="s">
        <v>60</v>
      </c>
      <c r="D2" t="s">
        <v>61</v>
      </c>
      <c r="E2" t="s">
        <v>62</v>
      </c>
      <c r="F2" t="s">
        <v>63</v>
      </c>
      <c r="G2" t="s">
        <v>44</v>
      </c>
    </row>
    <row r="3" spans="1:7" x14ac:dyDescent="0.25">
      <c r="A3" t="s">
        <v>64</v>
      </c>
      <c r="B3" t="s">
        <v>48</v>
      </c>
      <c r="C3">
        <v>300</v>
      </c>
      <c r="D3">
        <v>301</v>
      </c>
      <c r="E3">
        <v>289</v>
      </c>
      <c r="F3">
        <v>0</v>
      </c>
      <c r="G3">
        <f t="shared" ref="G3:G25" si="0">SUM(C3:F3)</f>
        <v>890</v>
      </c>
    </row>
    <row r="4" spans="1:7" x14ac:dyDescent="0.25">
      <c r="A4" t="s">
        <v>6</v>
      </c>
      <c r="B4" t="s">
        <v>49</v>
      </c>
      <c r="C4">
        <v>379</v>
      </c>
      <c r="D4">
        <v>376</v>
      </c>
      <c r="E4">
        <v>0</v>
      </c>
      <c r="F4">
        <v>380</v>
      </c>
      <c r="G4">
        <f t="shared" si="0"/>
        <v>1135</v>
      </c>
    </row>
    <row r="5" spans="1:7" x14ac:dyDescent="0.25">
      <c r="A5" t="s">
        <v>65</v>
      </c>
      <c r="B5" t="s">
        <v>49</v>
      </c>
      <c r="C5">
        <v>375</v>
      </c>
      <c r="D5">
        <v>371</v>
      </c>
      <c r="E5">
        <v>0</v>
      </c>
      <c r="F5">
        <v>0</v>
      </c>
      <c r="G5">
        <f t="shared" si="0"/>
        <v>746</v>
      </c>
    </row>
    <row r="6" spans="1:7" x14ac:dyDescent="0.25">
      <c r="A6" t="s">
        <v>66</v>
      </c>
      <c r="B6" t="s">
        <v>49</v>
      </c>
      <c r="C6">
        <v>352</v>
      </c>
      <c r="D6">
        <v>349</v>
      </c>
      <c r="E6">
        <v>0</v>
      </c>
      <c r="F6">
        <v>0</v>
      </c>
      <c r="G6">
        <f t="shared" si="0"/>
        <v>701</v>
      </c>
    </row>
    <row r="7" spans="1:7" x14ac:dyDescent="0.25">
      <c r="A7" t="s">
        <v>7</v>
      </c>
      <c r="B7" t="s">
        <v>49</v>
      </c>
      <c r="C7">
        <v>314</v>
      </c>
      <c r="D7">
        <v>326</v>
      </c>
      <c r="E7">
        <v>0</v>
      </c>
      <c r="F7">
        <v>329</v>
      </c>
      <c r="G7">
        <f t="shared" si="0"/>
        <v>969</v>
      </c>
    </row>
    <row r="8" spans="1:7" x14ac:dyDescent="0.25">
      <c r="A8" t="s">
        <v>67</v>
      </c>
      <c r="B8" t="s">
        <v>52</v>
      </c>
      <c r="C8">
        <v>371</v>
      </c>
      <c r="D8">
        <v>354</v>
      </c>
      <c r="E8">
        <v>338</v>
      </c>
      <c r="F8">
        <v>354</v>
      </c>
      <c r="G8">
        <f t="shared" si="0"/>
        <v>1417</v>
      </c>
    </row>
    <row r="9" spans="1:7" x14ac:dyDescent="0.25">
      <c r="A9" t="s">
        <v>4</v>
      </c>
      <c r="B9" t="s">
        <v>52</v>
      </c>
      <c r="C9">
        <v>360</v>
      </c>
      <c r="D9">
        <v>357</v>
      </c>
      <c r="E9">
        <v>349</v>
      </c>
      <c r="F9">
        <v>352</v>
      </c>
      <c r="G9">
        <f t="shared" si="0"/>
        <v>1418</v>
      </c>
    </row>
    <row r="10" spans="1:7" x14ac:dyDescent="0.25">
      <c r="A10" t="s">
        <v>68</v>
      </c>
      <c r="B10" t="s">
        <v>52</v>
      </c>
      <c r="C10">
        <v>315</v>
      </c>
      <c r="D10">
        <v>330</v>
      </c>
      <c r="E10">
        <v>294</v>
      </c>
      <c r="F10">
        <v>0</v>
      </c>
      <c r="G10">
        <f t="shared" si="0"/>
        <v>939</v>
      </c>
    </row>
    <row r="11" spans="1:7" x14ac:dyDescent="0.25">
      <c r="A11" t="s">
        <v>69</v>
      </c>
      <c r="B11" t="s">
        <v>52</v>
      </c>
      <c r="C11">
        <v>314</v>
      </c>
      <c r="D11">
        <v>0</v>
      </c>
      <c r="E11">
        <v>0</v>
      </c>
      <c r="F11">
        <v>0</v>
      </c>
      <c r="G11">
        <f t="shared" si="0"/>
        <v>314</v>
      </c>
    </row>
    <row r="12" spans="1:7" x14ac:dyDescent="0.25">
      <c r="A12" t="s">
        <v>34</v>
      </c>
      <c r="B12" t="s">
        <v>53</v>
      </c>
      <c r="C12">
        <v>376</v>
      </c>
      <c r="D12">
        <v>379</v>
      </c>
      <c r="E12">
        <v>377</v>
      </c>
      <c r="F12">
        <v>383</v>
      </c>
      <c r="G12">
        <f t="shared" si="0"/>
        <v>1515</v>
      </c>
    </row>
    <row r="13" spans="1:7" x14ac:dyDescent="0.25">
      <c r="A13" t="s">
        <v>70</v>
      </c>
      <c r="B13" t="s">
        <v>71</v>
      </c>
      <c r="C13">
        <v>366</v>
      </c>
      <c r="D13">
        <v>364</v>
      </c>
      <c r="E13">
        <v>370</v>
      </c>
      <c r="F13">
        <v>371</v>
      </c>
      <c r="G13">
        <f t="shared" si="0"/>
        <v>1471</v>
      </c>
    </row>
    <row r="14" spans="1:7" x14ac:dyDescent="0.25">
      <c r="A14" t="s">
        <v>72</v>
      </c>
      <c r="B14" t="s">
        <v>73</v>
      </c>
      <c r="C14">
        <v>336</v>
      </c>
      <c r="D14">
        <v>330</v>
      </c>
      <c r="E14">
        <v>326</v>
      </c>
      <c r="F14">
        <v>328</v>
      </c>
      <c r="G14">
        <f t="shared" si="0"/>
        <v>1320</v>
      </c>
    </row>
    <row r="15" spans="1:7" x14ac:dyDescent="0.25">
      <c r="A15" t="s">
        <v>25</v>
      </c>
      <c r="B15" t="s">
        <v>73</v>
      </c>
      <c r="C15">
        <v>290</v>
      </c>
      <c r="D15">
        <v>302</v>
      </c>
      <c r="E15">
        <v>0</v>
      </c>
      <c r="F15">
        <v>313</v>
      </c>
      <c r="G15">
        <f t="shared" si="0"/>
        <v>905</v>
      </c>
    </row>
    <row r="16" spans="1:7" x14ac:dyDescent="0.25">
      <c r="A16" t="s">
        <v>22</v>
      </c>
      <c r="B16" t="s">
        <v>73</v>
      </c>
      <c r="C16">
        <v>312</v>
      </c>
      <c r="D16">
        <v>0</v>
      </c>
      <c r="E16">
        <v>294</v>
      </c>
      <c r="F16">
        <v>296</v>
      </c>
      <c r="G16">
        <f t="shared" si="0"/>
        <v>902</v>
      </c>
    </row>
    <row r="17" spans="1:7" x14ac:dyDescent="0.25">
      <c r="A17" t="s">
        <v>75</v>
      </c>
      <c r="B17" t="s">
        <v>74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</row>
    <row r="18" spans="1:7" x14ac:dyDescent="0.25">
      <c r="A18" t="s">
        <v>12</v>
      </c>
      <c r="B18" t="s">
        <v>74</v>
      </c>
      <c r="C18">
        <v>0</v>
      </c>
      <c r="D18">
        <v>245</v>
      </c>
      <c r="E18">
        <v>256</v>
      </c>
      <c r="F18">
        <v>269</v>
      </c>
      <c r="G18">
        <f t="shared" si="0"/>
        <v>770</v>
      </c>
    </row>
    <row r="19" spans="1:7" x14ac:dyDescent="0.25">
      <c r="A19" t="s">
        <v>76</v>
      </c>
      <c r="B19" t="s">
        <v>74</v>
      </c>
      <c r="C19">
        <v>0</v>
      </c>
      <c r="D19">
        <v>0</v>
      </c>
      <c r="E19">
        <v>199</v>
      </c>
      <c r="F19">
        <v>0</v>
      </c>
      <c r="G19">
        <f t="shared" si="0"/>
        <v>199</v>
      </c>
    </row>
    <row r="20" spans="1:7" x14ac:dyDescent="0.25">
      <c r="A20" t="s">
        <v>77</v>
      </c>
      <c r="B20" t="s">
        <v>54</v>
      </c>
      <c r="C20">
        <v>0</v>
      </c>
      <c r="D20">
        <v>374</v>
      </c>
      <c r="E20">
        <v>368</v>
      </c>
      <c r="F20">
        <v>372</v>
      </c>
      <c r="G20">
        <f t="shared" si="0"/>
        <v>1114</v>
      </c>
    </row>
    <row r="21" spans="1:7" x14ac:dyDescent="0.25">
      <c r="A21" t="s">
        <v>28</v>
      </c>
      <c r="B21" t="s">
        <v>54</v>
      </c>
      <c r="C21">
        <v>0</v>
      </c>
      <c r="D21">
        <v>270</v>
      </c>
      <c r="E21">
        <v>276</v>
      </c>
      <c r="F21">
        <v>255</v>
      </c>
      <c r="G21">
        <f t="shared" si="0"/>
        <v>801</v>
      </c>
    </row>
    <row r="22" spans="1:7" x14ac:dyDescent="0.25">
      <c r="A22" t="s">
        <v>78</v>
      </c>
      <c r="B22" t="s">
        <v>54</v>
      </c>
      <c r="C22">
        <v>0</v>
      </c>
      <c r="D22">
        <v>325</v>
      </c>
      <c r="E22">
        <v>309</v>
      </c>
      <c r="F22">
        <v>337</v>
      </c>
      <c r="G22">
        <f t="shared" si="0"/>
        <v>971</v>
      </c>
    </row>
    <row r="23" spans="1:7" x14ac:dyDescent="0.25">
      <c r="A23" t="s">
        <v>37</v>
      </c>
      <c r="B23" t="s">
        <v>56</v>
      </c>
      <c r="C23">
        <v>316</v>
      </c>
      <c r="D23">
        <v>342</v>
      </c>
      <c r="E23">
        <v>333</v>
      </c>
      <c r="F23">
        <v>319</v>
      </c>
      <c r="G23">
        <f t="shared" si="0"/>
        <v>1310</v>
      </c>
    </row>
    <row r="24" spans="1:7" x14ac:dyDescent="0.25">
      <c r="A24" t="s">
        <v>13</v>
      </c>
      <c r="B24" t="s">
        <v>58</v>
      </c>
      <c r="C24">
        <v>246</v>
      </c>
      <c r="D24">
        <v>270</v>
      </c>
      <c r="E24">
        <v>262</v>
      </c>
      <c r="F24">
        <v>285</v>
      </c>
      <c r="G24">
        <f t="shared" si="0"/>
        <v>1063</v>
      </c>
    </row>
    <row r="25" spans="1:7" x14ac:dyDescent="0.25">
      <c r="A25" t="s">
        <v>16</v>
      </c>
      <c r="B25" t="s">
        <v>58</v>
      </c>
      <c r="C25">
        <v>300</v>
      </c>
      <c r="D25">
        <v>0</v>
      </c>
      <c r="E25">
        <v>297</v>
      </c>
      <c r="F25">
        <v>308</v>
      </c>
      <c r="G25">
        <f t="shared" si="0"/>
        <v>905</v>
      </c>
    </row>
    <row r="28" spans="1:7" x14ac:dyDescent="0.25">
      <c r="A28" t="s">
        <v>129</v>
      </c>
    </row>
    <row r="30" spans="1:7" x14ac:dyDescent="0.25">
      <c r="A30" t="s">
        <v>6</v>
      </c>
      <c r="B30" t="s">
        <v>49</v>
      </c>
      <c r="C30">
        <v>379</v>
      </c>
      <c r="D30">
        <v>376</v>
      </c>
      <c r="E30">
        <v>0</v>
      </c>
      <c r="F30">
        <v>380</v>
      </c>
      <c r="G30">
        <f t="shared" ref="G30:G32" si="1">SUM(C30:F30)</f>
        <v>1135</v>
      </c>
    </row>
    <row r="31" spans="1:7" x14ac:dyDescent="0.25">
      <c r="A31" s="2" t="s">
        <v>65</v>
      </c>
      <c r="B31" s="2" t="s">
        <v>49</v>
      </c>
      <c r="C31">
        <v>375</v>
      </c>
      <c r="D31">
        <v>371</v>
      </c>
      <c r="E31">
        <v>0</v>
      </c>
      <c r="F31">
        <v>0</v>
      </c>
      <c r="G31">
        <f t="shared" si="1"/>
        <v>746</v>
      </c>
    </row>
    <row r="32" spans="1:7" x14ac:dyDescent="0.25">
      <c r="A32" s="2" t="s">
        <v>66</v>
      </c>
      <c r="B32" s="2" t="s">
        <v>49</v>
      </c>
      <c r="C32">
        <v>352</v>
      </c>
      <c r="D32">
        <v>349</v>
      </c>
      <c r="E32">
        <v>0</v>
      </c>
      <c r="F32">
        <v>0</v>
      </c>
      <c r="G32">
        <f t="shared" si="1"/>
        <v>701</v>
      </c>
    </row>
    <row r="35" spans="1:7" x14ac:dyDescent="0.25">
      <c r="A35" s="2" t="s">
        <v>75</v>
      </c>
      <c r="B35" s="2" t="s">
        <v>74</v>
      </c>
      <c r="C35">
        <v>0</v>
      </c>
      <c r="D35">
        <v>0</v>
      </c>
      <c r="E35">
        <v>0</v>
      </c>
      <c r="F35">
        <v>0</v>
      </c>
      <c r="G35">
        <f t="shared" ref="G35:G37" si="2">SUM(C35:F35)</f>
        <v>0</v>
      </c>
    </row>
    <row r="36" spans="1:7" x14ac:dyDescent="0.25">
      <c r="A36" t="s">
        <v>12</v>
      </c>
      <c r="B36" t="s">
        <v>74</v>
      </c>
      <c r="C36">
        <v>0</v>
      </c>
      <c r="D36">
        <v>245</v>
      </c>
      <c r="E36">
        <v>256</v>
      </c>
      <c r="F36">
        <v>269</v>
      </c>
      <c r="G36">
        <f t="shared" si="2"/>
        <v>770</v>
      </c>
    </row>
    <row r="37" spans="1:7" x14ac:dyDescent="0.25">
      <c r="A37" s="2" t="s">
        <v>76</v>
      </c>
      <c r="B37" s="2" t="s">
        <v>74</v>
      </c>
      <c r="C37">
        <v>0</v>
      </c>
      <c r="D37">
        <v>0</v>
      </c>
      <c r="E37">
        <v>199</v>
      </c>
      <c r="F37">
        <v>0</v>
      </c>
      <c r="G37">
        <f t="shared" si="2"/>
        <v>199</v>
      </c>
    </row>
    <row r="40" spans="1:7" x14ac:dyDescent="0.25">
      <c r="A40" t="s">
        <v>67</v>
      </c>
      <c r="B40" t="s">
        <v>52</v>
      </c>
      <c r="C40">
        <v>371</v>
      </c>
      <c r="D40">
        <v>354</v>
      </c>
      <c r="E40">
        <v>338</v>
      </c>
      <c r="F40">
        <v>354</v>
      </c>
      <c r="G40">
        <v>1417</v>
      </c>
    </row>
    <row r="41" spans="1:7" x14ac:dyDescent="0.25">
      <c r="A41" t="s">
        <v>4</v>
      </c>
      <c r="B41" t="s">
        <v>52</v>
      </c>
      <c r="C41">
        <v>360</v>
      </c>
      <c r="D41">
        <v>357</v>
      </c>
      <c r="E41">
        <v>349</v>
      </c>
      <c r="F41">
        <v>352</v>
      </c>
      <c r="G41">
        <v>1418</v>
      </c>
    </row>
    <row r="42" spans="1:7" x14ac:dyDescent="0.25">
      <c r="A42" t="s">
        <v>69</v>
      </c>
      <c r="B42" t="s">
        <v>52</v>
      </c>
      <c r="C42">
        <v>314</v>
      </c>
      <c r="D42">
        <v>0</v>
      </c>
      <c r="E42">
        <v>0</v>
      </c>
      <c r="F42">
        <v>0</v>
      </c>
      <c r="G42">
        <v>314</v>
      </c>
    </row>
    <row r="45" spans="1:7" x14ac:dyDescent="0.25">
      <c r="A45" t="s">
        <v>72</v>
      </c>
      <c r="B45" t="s">
        <v>73</v>
      </c>
      <c r="C45">
        <v>336</v>
      </c>
      <c r="D45">
        <v>330</v>
      </c>
      <c r="E45">
        <v>326</v>
      </c>
      <c r="F45">
        <v>328</v>
      </c>
      <c r="G45">
        <f t="shared" ref="G45:G47" si="3">SUM(C45:F45)</f>
        <v>1320</v>
      </c>
    </row>
    <row r="46" spans="1:7" x14ac:dyDescent="0.25">
      <c r="A46" t="s">
        <v>25</v>
      </c>
      <c r="B46" t="s">
        <v>73</v>
      </c>
      <c r="C46">
        <v>290</v>
      </c>
      <c r="D46">
        <v>302</v>
      </c>
      <c r="E46">
        <v>0</v>
      </c>
      <c r="F46">
        <v>313</v>
      </c>
      <c r="G46">
        <f t="shared" si="3"/>
        <v>905</v>
      </c>
    </row>
    <row r="47" spans="1:7" x14ac:dyDescent="0.25">
      <c r="A47" t="s">
        <v>22</v>
      </c>
      <c r="B47" t="s">
        <v>73</v>
      </c>
      <c r="C47">
        <v>312</v>
      </c>
      <c r="D47">
        <v>0</v>
      </c>
      <c r="E47">
        <v>294</v>
      </c>
      <c r="F47">
        <v>296</v>
      </c>
      <c r="G47">
        <f t="shared" si="3"/>
        <v>902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topLeftCell="A13" workbookViewId="0">
      <selection activeCell="J39" sqref="J39"/>
    </sheetView>
  </sheetViews>
  <sheetFormatPr baseColWidth="10" defaultRowHeight="15" x14ac:dyDescent="0.25"/>
  <cols>
    <col min="1" max="1" width="22.28515625" customWidth="1"/>
    <col min="2" max="2" width="23.5703125" customWidth="1"/>
  </cols>
  <sheetData>
    <row r="1" spans="1:7" x14ac:dyDescent="0.25">
      <c r="A1" t="s">
        <v>79</v>
      </c>
    </row>
    <row r="2" spans="1:7" x14ac:dyDescent="0.25">
      <c r="A2" t="s">
        <v>1</v>
      </c>
      <c r="B2" t="s">
        <v>80</v>
      </c>
      <c r="C2" t="s">
        <v>60</v>
      </c>
      <c r="D2" t="s">
        <v>61</v>
      </c>
      <c r="E2" t="s">
        <v>62</v>
      </c>
      <c r="F2" t="s">
        <v>81</v>
      </c>
      <c r="G2" t="s">
        <v>44</v>
      </c>
    </row>
    <row r="3" spans="1:7" x14ac:dyDescent="0.25">
      <c r="A3" t="s">
        <v>82</v>
      </c>
      <c r="B3" t="s">
        <v>49</v>
      </c>
      <c r="C3">
        <v>346</v>
      </c>
      <c r="D3">
        <v>358</v>
      </c>
      <c r="E3">
        <v>0</v>
      </c>
      <c r="F3">
        <v>0</v>
      </c>
      <c r="G3">
        <f t="shared" ref="G3:G22" si="0">SUM(C3:F3)</f>
        <v>704</v>
      </c>
    </row>
    <row r="4" spans="1:7" x14ac:dyDescent="0.25">
      <c r="A4" t="s">
        <v>83</v>
      </c>
      <c r="B4" t="s">
        <v>52</v>
      </c>
      <c r="C4">
        <v>363</v>
      </c>
      <c r="D4">
        <v>359</v>
      </c>
      <c r="E4">
        <v>367</v>
      </c>
      <c r="F4">
        <v>347</v>
      </c>
      <c r="G4">
        <f t="shared" si="0"/>
        <v>1436</v>
      </c>
    </row>
    <row r="5" spans="1:7" x14ac:dyDescent="0.25">
      <c r="A5" t="s">
        <v>84</v>
      </c>
      <c r="B5" t="s">
        <v>52</v>
      </c>
      <c r="C5">
        <v>361</v>
      </c>
      <c r="D5">
        <v>360</v>
      </c>
      <c r="E5">
        <v>0</v>
      </c>
      <c r="F5">
        <v>374</v>
      </c>
      <c r="G5">
        <f t="shared" si="0"/>
        <v>1095</v>
      </c>
    </row>
    <row r="6" spans="1:7" x14ac:dyDescent="0.25">
      <c r="A6" t="s">
        <v>85</v>
      </c>
      <c r="B6" t="s">
        <v>52</v>
      </c>
      <c r="C6">
        <v>339</v>
      </c>
      <c r="D6">
        <v>345</v>
      </c>
      <c r="E6">
        <v>322</v>
      </c>
      <c r="F6">
        <v>344</v>
      </c>
      <c r="G6">
        <f t="shared" si="0"/>
        <v>1350</v>
      </c>
    </row>
    <row r="7" spans="1:7" x14ac:dyDescent="0.25">
      <c r="A7" t="s">
        <v>86</v>
      </c>
      <c r="B7" t="s">
        <v>52</v>
      </c>
      <c r="C7">
        <v>330</v>
      </c>
      <c r="D7">
        <v>341</v>
      </c>
      <c r="E7">
        <v>335</v>
      </c>
      <c r="F7">
        <v>343</v>
      </c>
      <c r="G7">
        <f t="shared" si="0"/>
        <v>1349</v>
      </c>
    </row>
    <row r="8" spans="1:7" x14ac:dyDescent="0.25">
      <c r="A8" t="s">
        <v>87</v>
      </c>
      <c r="B8" t="s">
        <v>52</v>
      </c>
      <c r="C8">
        <v>0</v>
      </c>
      <c r="D8">
        <v>0</v>
      </c>
      <c r="E8">
        <v>0</v>
      </c>
      <c r="F8">
        <v>0</v>
      </c>
      <c r="G8">
        <f t="shared" si="0"/>
        <v>0</v>
      </c>
    </row>
    <row r="9" spans="1:7" x14ac:dyDescent="0.25">
      <c r="A9" t="s">
        <v>88</v>
      </c>
      <c r="B9" t="s">
        <v>71</v>
      </c>
      <c r="C9">
        <v>381</v>
      </c>
      <c r="D9">
        <v>383</v>
      </c>
      <c r="E9">
        <v>378</v>
      </c>
      <c r="F9">
        <v>0</v>
      </c>
      <c r="G9">
        <f t="shared" si="0"/>
        <v>1142</v>
      </c>
    </row>
    <row r="10" spans="1:7" x14ac:dyDescent="0.25">
      <c r="A10" t="s">
        <v>20</v>
      </c>
      <c r="B10" t="s">
        <v>89</v>
      </c>
      <c r="C10">
        <v>335</v>
      </c>
      <c r="D10">
        <v>353</v>
      </c>
      <c r="E10">
        <v>357</v>
      </c>
      <c r="F10">
        <v>351</v>
      </c>
      <c r="G10">
        <f t="shared" si="0"/>
        <v>1396</v>
      </c>
    </row>
    <row r="11" spans="1:7" x14ac:dyDescent="0.25">
      <c r="A11" t="s">
        <v>24</v>
      </c>
      <c r="B11" t="s">
        <v>89</v>
      </c>
      <c r="C11">
        <v>307</v>
      </c>
      <c r="D11">
        <v>306</v>
      </c>
      <c r="E11">
        <v>307</v>
      </c>
      <c r="F11">
        <v>300</v>
      </c>
      <c r="G11">
        <f t="shared" si="0"/>
        <v>1220</v>
      </c>
    </row>
    <row r="12" spans="1:7" x14ac:dyDescent="0.25">
      <c r="A12" t="s">
        <v>90</v>
      </c>
      <c r="B12" t="s">
        <v>89</v>
      </c>
      <c r="C12">
        <v>0</v>
      </c>
      <c r="D12">
        <v>290</v>
      </c>
      <c r="E12">
        <v>304</v>
      </c>
      <c r="F12">
        <v>281</v>
      </c>
      <c r="G12">
        <f t="shared" si="0"/>
        <v>875</v>
      </c>
    </row>
    <row r="13" spans="1:7" x14ac:dyDescent="0.25">
      <c r="A13" t="s">
        <v>27</v>
      </c>
      <c r="B13" t="s">
        <v>54</v>
      </c>
      <c r="C13">
        <v>0</v>
      </c>
      <c r="D13">
        <v>321</v>
      </c>
      <c r="E13">
        <v>321</v>
      </c>
      <c r="F13">
        <v>348</v>
      </c>
      <c r="G13">
        <f t="shared" si="0"/>
        <v>990</v>
      </c>
    </row>
    <row r="14" spans="1:7" x14ac:dyDescent="0.25">
      <c r="A14" t="s">
        <v>91</v>
      </c>
      <c r="B14" t="s">
        <v>54</v>
      </c>
      <c r="C14">
        <v>0</v>
      </c>
      <c r="D14">
        <v>336</v>
      </c>
      <c r="E14">
        <v>0</v>
      </c>
      <c r="F14">
        <v>0</v>
      </c>
      <c r="G14">
        <f t="shared" si="0"/>
        <v>336</v>
      </c>
    </row>
    <row r="15" spans="1:7" x14ac:dyDescent="0.25">
      <c r="A15" t="s">
        <v>92</v>
      </c>
      <c r="B15" t="s">
        <v>56</v>
      </c>
      <c r="C15">
        <v>370</v>
      </c>
      <c r="D15">
        <v>369</v>
      </c>
      <c r="E15">
        <v>0</v>
      </c>
      <c r="F15">
        <v>0</v>
      </c>
      <c r="G15">
        <f t="shared" si="0"/>
        <v>739</v>
      </c>
    </row>
    <row r="16" spans="1:7" x14ac:dyDescent="0.25">
      <c r="A16" t="s">
        <v>36</v>
      </c>
      <c r="B16" t="s">
        <v>56</v>
      </c>
      <c r="C16">
        <v>371</v>
      </c>
      <c r="D16">
        <v>364</v>
      </c>
      <c r="E16">
        <v>0</v>
      </c>
      <c r="F16">
        <v>358</v>
      </c>
      <c r="G16">
        <f t="shared" si="0"/>
        <v>1093</v>
      </c>
    </row>
    <row r="17" spans="1:10" x14ac:dyDescent="0.25">
      <c r="A17" t="s">
        <v>39</v>
      </c>
      <c r="B17" t="s">
        <v>56</v>
      </c>
      <c r="C17">
        <v>367</v>
      </c>
      <c r="D17">
        <v>361</v>
      </c>
      <c r="E17">
        <v>369</v>
      </c>
      <c r="F17">
        <v>375</v>
      </c>
      <c r="G17">
        <f t="shared" si="0"/>
        <v>1472</v>
      </c>
    </row>
    <row r="18" spans="1:10" x14ac:dyDescent="0.25">
      <c r="A18" t="s">
        <v>93</v>
      </c>
      <c r="B18" t="s">
        <v>56</v>
      </c>
      <c r="C18">
        <v>361</v>
      </c>
      <c r="D18">
        <v>363</v>
      </c>
      <c r="E18">
        <v>355</v>
      </c>
      <c r="F18">
        <v>0</v>
      </c>
      <c r="G18">
        <f t="shared" si="0"/>
        <v>1079</v>
      </c>
    </row>
    <row r="19" spans="1:10" x14ac:dyDescent="0.25">
      <c r="A19" t="s">
        <v>11</v>
      </c>
      <c r="B19" t="s">
        <v>58</v>
      </c>
      <c r="C19">
        <v>362</v>
      </c>
      <c r="D19">
        <v>369</v>
      </c>
      <c r="E19">
        <v>0</v>
      </c>
      <c r="F19">
        <v>371</v>
      </c>
      <c r="G19">
        <f t="shared" si="0"/>
        <v>1102</v>
      </c>
    </row>
    <row r="20" spans="1:10" x14ac:dyDescent="0.25">
      <c r="A20" t="s">
        <v>17</v>
      </c>
      <c r="B20" t="s">
        <v>58</v>
      </c>
      <c r="C20">
        <v>290</v>
      </c>
      <c r="D20">
        <v>304</v>
      </c>
      <c r="E20">
        <v>0</v>
      </c>
      <c r="F20">
        <v>315</v>
      </c>
      <c r="G20">
        <f t="shared" si="0"/>
        <v>909</v>
      </c>
    </row>
    <row r="21" spans="1:10" x14ac:dyDescent="0.25">
      <c r="A21" t="s">
        <v>40</v>
      </c>
      <c r="B21" t="s">
        <v>94</v>
      </c>
      <c r="C21">
        <v>338</v>
      </c>
      <c r="D21">
        <v>349</v>
      </c>
      <c r="E21">
        <v>342</v>
      </c>
      <c r="F21">
        <v>341</v>
      </c>
      <c r="G21">
        <f t="shared" si="0"/>
        <v>1370</v>
      </c>
    </row>
    <row r="22" spans="1:10" x14ac:dyDescent="0.25">
      <c r="A22" t="s">
        <v>38</v>
      </c>
      <c r="B22" t="s">
        <v>94</v>
      </c>
      <c r="C22">
        <v>0</v>
      </c>
      <c r="D22">
        <v>338</v>
      </c>
      <c r="E22">
        <v>327</v>
      </c>
      <c r="F22">
        <v>338</v>
      </c>
      <c r="G22">
        <f t="shared" si="0"/>
        <v>1003</v>
      </c>
    </row>
    <row r="24" spans="1:10" x14ac:dyDescent="0.25">
      <c r="A24" t="s">
        <v>129</v>
      </c>
    </row>
    <row r="26" spans="1:10" x14ac:dyDescent="0.25">
      <c r="A26" t="s">
        <v>83</v>
      </c>
      <c r="B26" t="s">
        <v>52</v>
      </c>
      <c r="C26">
        <v>363</v>
      </c>
      <c r="D26">
        <v>359</v>
      </c>
      <c r="E26">
        <v>367</v>
      </c>
      <c r="F26">
        <v>347</v>
      </c>
      <c r="G26">
        <v>1436</v>
      </c>
      <c r="I26">
        <f>SUM(C26,D26,E26)</f>
        <v>1089</v>
      </c>
    </row>
    <row r="27" spans="1:10" x14ac:dyDescent="0.25">
      <c r="A27" t="s">
        <v>85</v>
      </c>
      <c r="B27" t="s">
        <v>52</v>
      </c>
      <c r="C27">
        <v>339</v>
      </c>
      <c r="D27">
        <v>345</v>
      </c>
      <c r="E27">
        <v>322</v>
      </c>
      <c r="F27">
        <v>344</v>
      </c>
      <c r="G27">
        <v>1350</v>
      </c>
      <c r="I27">
        <f>SUM(C27,D27,F27)</f>
        <v>1028</v>
      </c>
    </row>
    <row r="28" spans="1:10" x14ac:dyDescent="0.25">
      <c r="A28" t="s">
        <v>86</v>
      </c>
      <c r="B28" t="s">
        <v>52</v>
      </c>
      <c r="C28">
        <v>330</v>
      </c>
      <c r="D28">
        <v>341</v>
      </c>
      <c r="E28">
        <v>335</v>
      </c>
      <c r="F28">
        <v>343</v>
      </c>
      <c r="G28">
        <v>1349</v>
      </c>
      <c r="I28">
        <f>SUM(D28,E28,F28)</f>
        <v>1019</v>
      </c>
      <c r="J28">
        <f>SUM(I26:I28)</f>
        <v>3136</v>
      </c>
    </row>
    <row r="31" spans="1:10" x14ac:dyDescent="0.25">
      <c r="A31" t="s">
        <v>20</v>
      </c>
      <c r="B31" t="s">
        <v>89</v>
      </c>
      <c r="C31">
        <v>335</v>
      </c>
      <c r="D31">
        <v>353</v>
      </c>
      <c r="E31">
        <v>357</v>
      </c>
      <c r="F31">
        <v>351</v>
      </c>
      <c r="G31">
        <f t="shared" ref="G31:G33" si="1">SUM(C31:F31)</f>
        <v>1396</v>
      </c>
      <c r="I31">
        <f>SUM(D31,E31,F31)</f>
        <v>1061</v>
      </c>
    </row>
    <row r="32" spans="1:10" x14ac:dyDescent="0.25">
      <c r="A32" t="s">
        <v>24</v>
      </c>
      <c r="B32" t="s">
        <v>89</v>
      </c>
      <c r="C32">
        <v>307</v>
      </c>
      <c r="D32">
        <v>306</v>
      </c>
      <c r="E32">
        <v>307</v>
      </c>
      <c r="F32">
        <v>300</v>
      </c>
      <c r="G32">
        <f t="shared" si="1"/>
        <v>1220</v>
      </c>
      <c r="I32">
        <f>SUM(C32,D32,E32)</f>
        <v>920</v>
      </c>
    </row>
    <row r="33" spans="1:10" x14ac:dyDescent="0.25">
      <c r="A33" t="s">
        <v>90</v>
      </c>
      <c r="B33" t="s">
        <v>89</v>
      </c>
      <c r="C33">
        <v>0</v>
      </c>
      <c r="D33">
        <v>290</v>
      </c>
      <c r="E33">
        <v>304</v>
      </c>
      <c r="F33">
        <v>281</v>
      </c>
      <c r="G33">
        <f t="shared" si="1"/>
        <v>875</v>
      </c>
      <c r="I33">
        <f>SUM(D33,E33,F33)</f>
        <v>875</v>
      </c>
      <c r="J33">
        <f>SUM(I31:I33)</f>
        <v>2856</v>
      </c>
    </row>
    <row r="36" spans="1:10" x14ac:dyDescent="0.25">
      <c r="A36" t="s">
        <v>36</v>
      </c>
      <c r="B36" t="s">
        <v>56</v>
      </c>
      <c r="C36">
        <v>371</v>
      </c>
      <c r="D36">
        <v>364</v>
      </c>
      <c r="E36">
        <v>0</v>
      </c>
      <c r="F36">
        <v>358</v>
      </c>
      <c r="G36">
        <f t="shared" ref="G36:G38" si="2">SUM(C36:F36)</f>
        <v>1093</v>
      </c>
      <c r="I36">
        <f>SUM(C36,D36,F36)</f>
        <v>1093</v>
      </c>
    </row>
    <row r="37" spans="1:10" x14ac:dyDescent="0.25">
      <c r="A37" t="s">
        <v>39</v>
      </c>
      <c r="B37" t="s">
        <v>56</v>
      </c>
      <c r="C37">
        <v>367</v>
      </c>
      <c r="D37">
        <v>361</v>
      </c>
      <c r="E37">
        <v>369</v>
      </c>
      <c r="F37">
        <v>375</v>
      </c>
      <c r="G37">
        <f t="shared" si="2"/>
        <v>1472</v>
      </c>
      <c r="I37">
        <f>SUM(C37,E37,F37)</f>
        <v>1111</v>
      </c>
    </row>
    <row r="38" spans="1:10" x14ac:dyDescent="0.25">
      <c r="A38" t="s">
        <v>93</v>
      </c>
      <c r="B38" t="s">
        <v>56</v>
      </c>
      <c r="C38">
        <v>361</v>
      </c>
      <c r="D38">
        <v>363</v>
      </c>
      <c r="E38">
        <v>355</v>
      </c>
      <c r="F38">
        <v>0</v>
      </c>
      <c r="G38">
        <f t="shared" si="2"/>
        <v>1079</v>
      </c>
      <c r="I38">
        <f>SUM(C38,D38,E38)</f>
        <v>1079</v>
      </c>
      <c r="J38">
        <f>SUM(I36:I38)</f>
        <v>3283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"/>
  <sheetViews>
    <sheetView workbookViewId="0">
      <selection activeCell="C9" sqref="C9"/>
    </sheetView>
  </sheetViews>
  <sheetFormatPr baseColWidth="10" defaultRowHeight="15" x14ac:dyDescent="0.25"/>
  <cols>
    <col min="1" max="1" width="20.140625" customWidth="1"/>
    <col min="2" max="2" width="22.7109375" customWidth="1"/>
  </cols>
  <sheetData>
    <row r="1" spans="1:3" x14ac:dyDescent="0.25">
      <c r="A1" t="s">
        <v>100</v>
      </c>
    </row>
    <row r="2" spans="1:3" x14ac:dyDescent="0.25">
      <c r="A2" t="s">
        <v>1</v>
      </c>
      <c r="B2" t="s">
        <v>3</v>
      </c>
    </row>
    <row r="3" spans="1:3" x14ac:dyDescent="0.25">
      <c r="A3" t="s">
        <v>95</v>
      </c>
      <c r="B3" t="s">
        <v>96</v>
      </c>
      <c r="C3">
        <v>1605</v>
      </c>
    </row>
    <row r="4" spans="1:3" x14ac:dyDescent="0.25">
      <c r="A4" t="s">
        <v>97</v>
      </c>
      <c r="B4" t="s">
        <v>96</v>
      </c>
      <c r="C4">
        <v>675</v>
      </c>
    </row>
    <row r="5" spans="1:3" x14ac:dyDescent="0.25">
      <c r="A5" t="s">
        <v>98</v>
      </c>
      <c r="B5" t="s">
        <v>99</v>
      </c>
      <c r="C5">
        <v>510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5"/>
  <sheetViews>
    <sheetView workbookViewId="0">
      <selection activeCell="E25" sqref="E25"/>
    </sheetView>
  </sheetViews>
  <sheetFormatPr baseColWidth="10" defaultRowHeight="15" x14ac:dyDescent="0.25"/>
  <cols>
    <col min="1" max="1" width="22.28515625" customWidth="1"/>
    <col min="2" max="2" width="23" customWidth="1"/>
  </cols>
  <sheetData>
    <row r="1" spans="1:3" x14ac:dyDescent="0.25">
      <c r="A1" t="s">
        <v>101</v>
      </c>
    </row>
    <row r="2" spans="1:3" x14ac:dyDescent="0.25">
      <c r="A2" t="s">
        <v>1</v>
      </c>
      <c r="B2" t="s">
        <v>3</v>
      </c>
    </row>
    <row r="3" spans="1:3" x14ac:dyDescent="0.25">
      <c r="A3" t="s">
        <v>102</v>
      </c>
      <c r="B3" t="s">
        <v>103</v>
      </c>
      <c r="C3">
        <v>1605</v>
      </c>
    </row>
    <row r="4" spans="1:3" x14ac:dyDescent="0.25">
      <c r="A4" t="s">
        <v>112</v>
      </c>
      <c r="B4" t="s">
        <v>99</v>
      </c>
      <c r="C4">
        <v>1598</v>
      </c>
    </row>
    <row r="5" spans="1:3" x14ac:dyDescent="0.25">
      <c r="A5" t="s">
        <v>107</v>
      </c>
      <c r="B5" t="s">
        <v>105</v>
      </c>
      <c r="C5">
        <v>1447</v>
      </c>
    </row>
    <row r="6" spans="1:3" x14ac:dyDescent="0.25">
      <c r="A6" t="s">
        <v>106</v>
      </c>
      <c r="B6" t="s">
        <v>105</v>
      </c>
      <c r="C6">
        <v>1418</v>
      </c>
    </row>
    <row r="7" spans="1:3" x14ac:dyDescent="0.25">
      <c r="A7" t="s">
        <v>117</v>
      </c>
      <c r="B7" t="s">
        <v>124</v>
      </c>
      <c r="C7">
        <v>1384</v>
      </c>
    </row>
    <row r="8" spans="1:3" x14ac:dyDescent="0.25">
      <c r="A8" t="s">
        <v>125</v>
      </c>
      <c r="B8" t="s">
        <v>124</v>
      </c>
      <c r="C8">
        <v>1349</v>
      </c>
    </row>
    <row r="9" spans="1:3" x14ac:dyDescent="0.25">
      <c r="A9" t="s">
        <v>104</v>
      </c>
      <c r="B9" t="s">
        <v>105</v>
      </c>
      <c r="C9">
        <v>1130</v>
      </c>
    </row>
    <row r="11" spans="1:3" x14ac:dyDescent="0.25">
      <c r="A11" t="s">
        <v>129</v>
      </c>
    </row>
    <row r="13" spans="1:3" x14ac:dyDescent="0.25">
      <c r="A13" t="s">
        <v>107</v>
      </c>
      <c r="B13" t="s">
        <v>105</v>
      </c>
      <c r="C13">
        <v>1447</v>
      </c>
    </row>
    <row r="14" spans="1:3" x14ac:dyDescent="0.25">
      <c r="A14" t="s">
        <v>106</v>
      </c>
      <c r="B14" t="s">
        <v>105</v>
      </c>
      <c r="C14">
        <v>1418</v>
      </c>
    </row>
    <row r="15" spans="1:3" x14ac:dyDescent="0.25">
      <c r="A15" t="s">
        <v>104</v>
      </c>
      <c r="B15" t="s">
        <v>105</v>
      </c>
      <c r="C15">
        <v>1130</v>
      </c>
    </row>
  </sheetData>
  <sortState xmlns:xlrd2="http://schemas.microsoft.com/office/spreadsheetml/2017/richdata2" ref="A3:C9">
    <sortCondition descending="1" ref="C3:C9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3"/>
  <sheetViews>
    <sheetView workbookViewId="0">
      <selection activeCell="A9" sqref="A9"/>
    </sheetView>
  </sheetViews>
  <sheetFormatPr baseColWidth="10" defaultRowHeight="15" x14ac:dyDescent="0.25"/>
  <cols>
    <col min="1" max="1" width="22.28515625" customWidth="1"/>
    <col min="2" max="2" width="22.85546875" customWidth="1"/>
  </cols>
  <sheetData>
    <row r="1" spans="1:3" x14ac:dyDescent="0.25">
      <c r="A1" t="s">
        <v>108</v>
      </c>
    </row>
    <row r="2" spans="1:3" x14ac:dyDescent="0.25">
      <c r="A2" t="s">
        <v>1</v>
      </c>
      <c r="B2" t="s">
        <v>3</v>
      </c>
      <c r="C2" t="s">
        <v>44</v>
      </c>
    </row>
    <row r="3" spans="1:3" x14ac:dyDescent="0.25">
      <c r="A3" t="s">
        <v>126</v>
      </c>
      <c r="B3" t="s">
        <v>124</v>
      </c>
      <c r="C3">
        <v>1653</v>
      </c>
    </row>
    <row r="4" spans="1:3" x14ac:dyDescent="0.25">
      <c r="A4" t="s">
        <v>127</v>
      </c>
      <c r="B4" t="s">
        <v>128</v>
      </c>
      <c r="C4">
        <v>1506</v>
      </c>
    </row>
    <row r="5" spans="1:3" x14ac:dyDescent="0.25">
      <c r="A5" t="s">
        <v>111</v>
      </c>
      <c r="B5" t="s">
        <v>99</v>
      </c>
      <c r="C5">
        <v>1502</v>
      </c>
    </row>
    <row r="6" spans="1:3" x14ac:dyDescent="0.25">
      <c r="A6" t="s">
        <v>110</v>
      </c>
      <c r="B6" t="s">
        <v>99</v>
      </c>
      <c r="C6">
        <v>1439</v>
      </c>
    </row>
    <row r="7" spans="1:3" x14ac:dyDescent="0.25">
      <c r="A7" t="s">
        <v>109</v>
      </c>
      <c r="B7" t="s">
        <v>99</v>
      </c>
      <c r="C7">
        <v>1320</v>
      </c>
    </row>
    <row r="9" spans="1:3" x14ac:dyDescent="0.25">
      <c r="A9" t="s">
        <v>129</v>
      </c>
    </row>
    <row r="11" spans="1:3" x14ac:dyDescent="0.25">
      <c r="A11" t="s">
        <v>111</v>
      </c>
      <c r="B11" t="s">
        <v>99</v>
      </c>
      <c r="C11">
        <v>1502</v>
      </c>
    </row>
    <row r="12" spans="1:3" x14ac:dyDescent="0.25">
      <c r="A12" t="s">
        <v>110</v>
      </c>
      <c r="B12" t="s">
        <v>99</v>
      </c>
      <c r="C12">
        <v>1439</v>
      </c>
    </row>
    <row r="13" spans="1:3" x14ac:dyDescent="0.25">
      <c r="A13" t="s">
        <v>109</v>
      </c>
      <c r="B13" t="s">
        <v>99</v>
      </c>
      <c r="C13">
        <v>1320</v>
      </c>
    </row>
  </sheetData>
  <sortState xmlns:xlrd2="http://schemas.microsoft.com/office/spreadsheetml/2017/richdata2" ref="A3:C7">
    <sortCondition descending="1" ref="C3:C7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0"/>
  <sheetViews>
    <sheetView workbookViewId="0">
      <selection activeCell="B10" sqref="B10"/>
    </sheetView>
  </sheetViews>
  <sheetFormatPr baseColWidth="10" defaultRowHeight="15" x14ac:dyDescent="0.25"/>
  <cols>
    <col min="1" max="1" width="22.5703125" customWidth="1"/>
  </cols>
  <sheetData>
    <row r="1" spans="1:2" x14ac:dyDescent="0.25">
      <c r="A1" t="s">
        <v>113</v>
      </c>
    </row>
    <row r="2" spans="1:2" x14ac:dyDescent="0.25">
      <c r="A2" t="s">
        <v>1</v>
      </c>
      <c r="B2" t="s">
        <v>114</v>
      </c>
    </row>
    <row r="3" spans="1:2" x14ac:dyDescent="0.25">
      <c r="A3" t="s">
        <v>112</v>
      </c>
      <c r="B3" t="s">
        <v>118</v>
      </c>
    </row>
    <row r="4" spans="1:2" x14ac:dyDescent="0.25">
      <c r="A4" t="s">
        <v>115</v>
      </c>
      <c r="B4" t="s">
        <v>119</v>
      </c>
    </row>
    <row r="5" spans="1:2" x14ac:dyDescent="0.25">
      <c r="A5" t="s">
        <v>110</v>
      </c>
      <c r="B5" t="s">
        <v>120</v>
      </c>
    </row>
    <row r="6" spans="1:2" x14ac:dyDescent="0.25">
      <c r="A6" t="s">
        <v>107</v>
      </c>
      <c r="B6" t="s">
        <v>121</v>
      </c>
    </row>
    <row r="7" spans="1:2" x14ac:dyDescent="0.25">
      <c r="A7" t="s">
        <v>111</v>
      </c>
      <c r="B7" t="s">
        <v>121</v>
      </c>
    </row>
    <row r="8" spans="1:2" x14ac:dyDescent="0.25">
      <c r="A8" t="s">
        <v>116</v>
      </c>
      <c r="B8" t="s">
        <v>122</v>
      </c>
    </row>
    <row r="9" spans="1:2" x14ac:dyDescent="0.25">
      <c r="A9" t="s">
        <v>95</v>
      </c>
    </row>
    <row r="10" spans="1:2" x14ac:dyDescent="0.25">
      <c r="A10" t="s">
        <v>117</v>
      </c>
      <c r="B10" t="s">
        <v>123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0"/>
  <sheetViews>
    <sheetView workbookViewId="0">
      <selection activeCell="A25" sqref="A25"/>
    </sheetView>
  </sheetViews>
  <sheetFormatPr baseColWidth="10" defaultRowHeight="15" x14ac:dyDescent="0.25"/>
  <cols>
    <col min="1" max="1" width="23.42578125" customWidth="1"/>
    <col min="3" max="3" width="24.28515625" customWidth="1"/>
  </cols>
  <sheetData>
    <row r="1" spans="1:3" x14ac:dyDescent="0.25">
      <c r="A1" t="s">
        <v>41</v>
      </c>
    </row>
    <row r="2" spans="1:3" x14ac:dyDescent="0.25">
      <c r="A2" t="s">
        <v>1</v>
      </c>
      <c r="B2" t="s">
        <v>2</v>
      </c>
      <c r="C2" t="s">
        <v>3</v>
      </c>
    </row>
    <row r="3" spans="1:3" x14ac:dyDescent="0.25">
      <c r="A3" t="s">
        <v>17</v>
      </c>
      <c r="B3">
        <v>56.4</v>
      </c>
    </row>
    <row r="4" spans="1:3" x14ac:dyDescent="0.25">
      <c r="A4" t="s">
        <v>6</v>
      </c>
      <c r="B4">
        <v>65.2</v>
      </c>
    </row>
    <row r="5" spans="1:3" x14ac:dyDescent="0.25">
      <c r="A5" t="s">
        <v>34</v>
      </c>
      <c r="B5">
        <v>77.3</v>
      </c>
    </row>
    <row r="6" spans="1:3" x14ac:dyDescent="0.25">
      <c r="A6" t="s">
        <v>24</v>
      </c>
      <c r="B6">
        <v>116.2</v>
      </c>
    </row>
    <row r="7" spans="1:3" x14ac:dyDescent="0.25">
      <c r="A7" t="s">
        <v>15</v>
      </c>
      <c r="B7">
        <v>153.4</v>
      </c>
    </row>
    <row r="8" spans="1:3" x14ac:dyDescent="0.25">
      <c r="A8" t="s">
        <v>29</v>
      </c>
      <c r="B8">
        <v>199.4</v>
      </c>
    </row>
    <row r="9" spans="1:3" x14ac:dyDescent="0.25">
      <c r="A9" t="s">
        <v>31</v>
      </c>
      <c r="B9">
        <v>288.2</v>
      </c>
    </row>
    <row r="10" spans="1:3" x14ac:dyDescent="0.25">
      <c r="A10" t="s">
        <v>32</v>
      </c>
      <c r="B10">
        <v>294.5</v>
      </c>
    </row>
    <row r="11" spans="1:3" x14ac:dyDescent="0.25">
      <c r="A11" t="s">
        <v>35</v>
      </c>
      <c r="B11">
        <v>322</v>
      </c>
    </row>
    <row r="12" spans="1:3" x14ac:dyDescent="0.25">
      <c r="A12" t="s">
        <v>7</v>
      </c>
      <c r="B12">
        <v>332.2</v>
      </c>
    </row>
    <row r="13" spans="1:3" x14ac:dyDescent="0.25">
      <c r="A13" t="s">
        <v>33</v>
      </c>
      <c r="B13">
        <v>348.7</v>
      </c>
    </row>
    <row r="14" spans="1:3" x14ac:dyDescent="0.25">
      <c r="A14" t="s">
        <v>36</v>
      </c>
      <c r="B14">
        <v>357.3</v>
      </c>
    </row>
    <row r="15" spans="1:3" x14ac:dyDescent="0.25">
      <c r="A15" t="s">
        <v>20</v>
      </c>
      <c r="B15">
        <v>370.3</v>
      </c>
    </row>
    <row r="16" spans="1:3" x14ac:dyDescent="0.25">
      <c r="A16" t="s">
        <v>39</v>
      </c>
      <c r="B16">
        <v>370.8</v>
      </c>
    </row>
    <row r="17" spans="1:2" x14ac:dyDescent="0.25">
      <c r="A17" t="s">
        <v>19</v>
      </c>
      <c r="B17">
        <v>376.7</v>
      </c>
    </row>
    <row r="18" spans="1:2" x14ac:dyDescent="0.25">
      <c r="A18" t="s">
        <v>26</v>
      </c>
      <c r="B18">
        <v>389.6</v>
      </c>
    </row>
    <row r="19" spans="1:2" x14ac:dyDescent="0.25">
      <c r="A19" t="s">
        <v>8</v>
      </c>
      <c r="B19">
        <v>390.5</v>
      </c>
    </row>
    <row r="20" spans="1:2" x14ac:dyDescent="0.25">
      <c r="A20" t="s">
        <v>4</v>
      </c>
      <c r="B20">
        <v>400.6</v>
      </c>
    </row>
    <row r="21" spans="1:2" x14ac:dyDescent="0.25">
      <c r="A21" t="s">
        <v>40</v>
      </c>
      <c r="B21">
        <v>411.8</v>
      </c>
    </row>
    <row r="22" spans="1:2" x14ac:dyDescent="0.25">
      <c r="A22" t="s">
        <v>11</v>
      </c>
      <c r="B22">
        <v>519.6</v>
      </c>
    </row>
    <row r="23" spans="1:2" x14ac:dyDescent="0.25">
      <c r="A23" t="s">
        <v>18</v>
      </c>
      <c r="B23">
        <v>555.29999999999995</v>
      </c>
    </row>
    <row r="24" spans="1:2" x14ac:dyDescent="0.25">
      <c r="A24" t="s">
        <v>37</v>
      </c>
      <c r="B24">
        <v>569.6</v>
      </c>
    </row>
    <row r="25" spans="1:2" x14ac:dyDescent="0.25">
      <c r="A25" t="s">
        <v>55</v>
      </c>
      <c r="B25">
        <v>598.70000000000005</v>
      </c>
    </row>
    <row r="26" spans="1:2" x14ac:dyDescent="0.25">
      <c r="A26" t="s">
        <v>21</v>
      </c>
      <c r="B26">
        <v>663.2</v>
      </c>
    </row>
    <row r="27" spans="1:2" x14ac:dyDescent="0.25">
      <c r="A27" t="s">
        <v>22</v>
      </c>
      <c r="B27">
        <v>716.2</v>
      </c>
    </row>
    <row r="28" spans="1:2" x14ac:dyDescent="0.25">
      <c r="A28" t="s">
        <v>9</v>
      </c>
      <c r="B28">
        <v>717.6</v>
      </c>
    </row>
    <row r="29" spans="1:2" x14ac:dyDescent="0.25">
      <c r="A29" t="s">
        <v>30</v>
      </c>
      <c r="B29">
        <v>746.5</v>
      </c>
    </row>
    <row r="30" spans="1:2" x14ac:dyDescent="0.25">
      <c r="A30" t="s">
        <v>27</v>
      </c>
      <c r="B30">
        <v>851.2</v>
      </c>
    </row>
    <row r="31" spans="1:2" x14ac:dyDescent="0.25">
      <c r="A31" t="s">
        <v>16</v>
      </c>
      <c r="B31">
        <v>859.8</v>
      </c>
    </row>
    <row r="32" spans="1:2" x14ac:dyDescent="0.25">
      <c r="A32" t="s">
        <v>13</v>
      </c>
      <c r="B32">
        <v>903.8</v>
      </c>
    </row>
    <row r="33" spans="1:2" x14ac:dyDescent="0.25">
      <c r="A33" t="s">
        <v>28</v>
      </c>
      <c r="B33">
        <v>943.9</v>
      </c>
    </row>
    <row r="34" spans="1:2" x14ac:dyDescent="0.25">
      <c r="A34" t="s">
        <v>23</v>
      </c>
      <c r="B34">
        <v>975.9</v>
      </c>
    </row>
    <row r="35" spans="1:2" x14ac:dyDescent="0.25">
      <c r="A35" t="s">
        <v>14</v>
      </c>
      <c r="B35">
        <v>1007</v>
      </c>
    </row>
    <row r="36" spans="1:2" x14ac:dyDescent="0.25">
      <c r="A36" t="s">
        <v>10</v>
      </c>
      <c r="B36">
        <v>1045</v>
      </c>
    </row>
    <row r="37" spans="1:2" x14ac:dyDescent="0.25">
      <c r="A37" t="s">
        <v>25</v>
      </c>
      <c r="B37">
        <v>1143</v>
      </c>
    </row>
    <row r="38" spans="1:2" x14ac:dyDescent="0.25">
      <c r="A38" t="s">
        <v>38</v>
      </c>
      <c r="B38">
        <v>1431</v>
      </c>
    </row>
    <row r="39" spans="1:2" x14ac:dyDescent="0.25">
      <c r="A39" t="s">
        <v>5</v>
      </c>
      <c r="B39">
        <v>1542</v>
      </c>
    </row>
    <row r="40" spans="1:2" x14ac:dyDescent="0.25">
      <c r="A40" t="s">
        <v>12</v>
      </c>
      <c r="B40">
        <v>1737.9</v>
      </c>
    </row>
  </sheetData>
  <autoFilter ref="A2:B40" xr:uid="{00000000-0009-0000-0000-000006000000}">
    <sortState xmlns:xlrd2="http://schemas.microsoft.com/office/spreadsheetml/2017/richdata2" ref="A3:B40">
      <sortCondition ref="B3:B40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workbookViewId="0">
      <selection activeCell="C27" sqref="C27:F29"/>
    </sheetView>
  </sheetViews>
  <sheetFormatPr baseColWidth="10" defaultRowHeight="15" x14ac:dyDescent="0.25"/>
  <cols>
    <col min="1" max="1" width="22.85546875" customWidth="1"/>
    <col min="2" max="2" width="30.28515625" customWidth="1"/>
    <col min="3" max="7" width="11.42578125" style="1"/>
  </cols>
  <sheetData>
    <row r="1" spans="1:7" x14ac:dyDescent="0.25">
      <c r="A1" t="s">
        <v>42</v>
      </c>
    </row>
    <row r="2" spans="1:7" x14ac:dyDescent="0.25">
      <c r="A2" t="s">
        <v>1</v>
      </c>
      <c r="B2" t="s">
        <v>3</v>
      </c>
      <c r="C2" s="1" t="s">
        <v>43</v>
      </c>
      <c r="D2" s="1" t="s">
        <v>45</v>
      </c>
      <c r="E2" s="1" t="s">
        <v>46</v>
      </c>
      <c r="F2" s="1" t="s">
        <v>47</v>
      </c>
      <c r="G2" s="1" t="s">
        <v>44</v>
      </c>
    </row>
    <row r="3" spans="1:7" x14ac:dyDescent="0.25">
      <c r="A3" t="s">
        <v>26</v>
      </c>
      <c r="B3" t="s">
        <v>48</v>
      </c>
      <c r="C3" s="1">
        <v>166</v>
      </c>
      <c r="D3" s="1">
        <v>172</v>
      </c>
      <c r="E3" s="1">
        <v>163</v>
      </c>
      <c r="F3" s="1">
        <v>180</v>
      </c>
      <c r="G3" s="1">
        <f t="shared" ref="G3:G17" si="0">SUM(C3:F3)</f>
        <v>681</v>
      </c>
    </row>
    <row r="4" spans="1:7" x14ac:dyDescent="0.25">
      <c r="A4" t="s">
        <v>8</v>
      </c>
      <c r="B4" t="s">
        <v>49</v>
      </c>
      <c r="C4" s="1">
        <v>187</v>
      </c>
      <c r="D4" s="1">
        <v>177</v>
      </c>
      <c r="E4" s="1">
        <v>0</v>
      </c>
      <c r="F4" s="1">
        <v>181</v>
      </c>
      <c r="G4" s="1">
        <f t="shared" si="0"/>
        <v>545</v>
      </c>
    </row>
    <row r="5" spans="1:7" x14ac:dyDescent="0.25">
      <c r="A5" t="s">
        <v>9</v>
      </c>
      <c r="B5" t="s">
        <v>49</v>
      </c>
      <c r="C5" s="1">
        <v>117</v>
      </c>
      <c r="D5" s="1">
        <v>133</v>
      </c>
      <c r="E5" s="1">
        <v>0</v>
      </c>
      <c r="F5" s="1">
        <v>122</v>
      </c>
      <c r="G5" s="1">
        <f t="shared" si="0"/>
        <v>372</v>
      </c>
    </row>
    <row r="6" spans="1:7" x14ac:dyDescent="0.25">
      <c r="A6" t="s">
        <v>10</v>
      </c>
      <c r="B6" t="s">
        <v>49</v>
      </c>
      <c r="C6" s="1">
        <v>106</v>
      </c>
      <c r="D6" s="1">
        <v>121</v>
      </c>
      <c r="E6" s="1">
        <v>0</v>
      </c>
      <c r="F6" s="1">
        <v>115</v>
      </c>
      <c r="G6" s="1">
        <f t="shared" si="0"/>
        <v>342</v>
      </c>
    </row>
    <row r="7" spans="1:7" x14ac:dyDescent="0.25">
      <c r="A7" t="s">
        <v>5</v>
      </c>
      <c r="B7" t="s">
        <v>49</v>
      </c>
      <c r="C7" s="1">
        <v>88</v>
      </c>
      <c r="D7" s="1">
        <v>125</v>
      </c>
      <c r="E7" s="1">
        <v>0</v>
      </c>
      <c r="F7" s="1">
        <v>116</v>
      </c>
      <c r="G7" s="1">
        <f t="shared" si="0"/>
        <v>329</v>
      </c>
    </row>
    <row r="8" spans="1:7" x14ac:dyDescent="0.25">
      <c r="A8" t="s">
        <v>50</v>
      </c>
      <c r="B8" t="s">
        <v>49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0</v>
      </c>
    </row>
    <row r="9" spans="1:7" x14ac:dyDescent="0.25">
      <c r="A9" t="s">
        <v>51</v>
      </c>
      <c r="B9" t="s">
        <v>52</v>
      </c>
      <c r="C9" s="1">
        <v>157</v>
      </c>
      <c r="D9" s="1">
        <v>173</v>
      </c>
      <c r="E9" s="1">
        <v>151</v>
      </c>
      <c r="F9" s="1">
        <v>177</v>
      </c>
      <c r="G9" s="1">
        <f t="shared" si="0"/>
        <v>658</v>
      </c>
    </row>
    <row r="10" spans="1:7" x14ac:dyDescent="0.25">
      <c r="A10" t="s">
        <v>31</v>
      </c>
      <c r="B10" t="s">
        <v>52</v>
      </c>
      <c r="C10" s="1">
        <v>123</v>
      </c>
      <c r="D10" s="1">
        <v>128</v>
      </c>
      <c r="E10" s="1">
        <v>129</v>
      </c>
      <c r="F10" s="1">
        <v>0</v>
      </c>
      <c r="G10" s="1">
        <f t="shared" si="0"/>
        <v>380</v>
      </c>
    </row>
    <row r="11" spans="1:7" x14ac:dyDescent="0.25">
      <c r="A11" t="s">
        <v>14</v>
      </c>
      <c r="B11" t="s">
        <v>52</v>
      </c>
      <c r="C11" s="1">
        <v>124</v>
      </c>
      <c r="D11" s="1">
        <v>113</v>
      </c>
      <c r="E11" s="1">
        <v>138</v>
      </c>
      <c r="F11" s="1">
        <v>152</v>
      </c>
      <c r="G11" s="1">
        <f t="shared" si="0"/>
        <v>527</v>
      </c>
    </row>
    <row r="12" spans="1:7" x14ac:dyDescent="0.25">
      <c r="A12" t="s">
        <v>33</v>
      </c>
      <c r="B12" t="s">
        <v>53</v>
      </c>
      <c r="C12" s="1">
        <v>127</v>
      </c>
      <c r="D12" s="1">
        <v>154</v>
      </c>
      <c r="E12" s="1">
        <v>138</v>
      </c>
      <c r="F12" s="1">
        <v>140</v>
      </c>
      <c r="G12" s="1">
        <f t="shared" si="0"/>
        <v>559</v>
      </c>
    </row>
    <row r="13" spans="1:7" x14ac:dyDescent="0.25">
      <c r="A13" t="s">
        <v>15</v>
      </c>
      <c r="B13" t="s">
        <v>54</v>
      </c>
      <c r="C13" s="1">
        <v>0</v>
      </c>
      <c r="D13" s="1">
        <v>89</v>
      </c>
      <c r="E13" s="1">
        <v>127</v>
      </c>
      <c r="F13" s="1">
        <v>129</v>
      </c>
      <c r="G13" s="1">
        <f t="shared" si="0"/>
        <v>345</v>
      </c>
    </row>
    <row r="14" spans="1:7" x14ac:dyDescent="0.25">
      <c r="A14" t="s">
        <v>55</v>
      </c>
      <c r="B14" t="s">
        <v>56</v>
      </c>
      <c r="C14" s="1">
        <v>133</v>
      </c>
      <c r="D14" s="1">
        <v>138</v>
      </c>
      <c r="E14" s="1">
        <v>133</v>
      </c>
      <c r="F14" s="1">
        <v>128</v>
      </c>
      <c r="G14" s="1">
        <f t="shared" si="0"/>
        <v>532</v>
      </c>
    </row>
    <row r="15" spans="1:7" x14ac:dyDescent="0.25">
      <c r="A15" t="s">
        <v>57</v>
      </c>
      <c r="B15" t="s">
        <v>56</v>
      </c>
      <c r="C15" s="1">
        <v>0</v>
      </c>
      <c r="D15" s="1">
        <v>0</v>
      </c>
      <c r="E15" s="1">
        <v>0</v>
      </c>
      <c r="F15" s="1">
        <v>0</v>
      </c>
      <c r="G15" s="1">
        <f t="shared" si="0"/>
        <v>0</v>
      </c>
    </row>
    <row r="16" spans="1:7" x14ac:dyDescent="0.25">
      <c r="A16" t="s">
        <v>18</v>
      </c>
      <c r="B16" t="s">
        <v>58</v>
      </c>
      <c r="C16" s="1">
        <v>162</v>
      </c>
      <c r="D16" s="1">
        <v>174</v>
      </c>
      <c r="E16" s="1">
        <v>167</v>
      </c>
      <c r="F16" s="1">
        <v>175</v>
      </c>
      <c r="G16" s="1">
        <f t="shared" si="0"/>
        <v>678</v>
      </c>
    </row>
    <row r="17" spans="1:7" x14ac:dyDescent="0.25">
      <c r="A17" t="s">
        <v>19</v>
      </c>
      <c r="B17" t="s">
        <v>58</v>
      </c>
      <c r="C17" s="1">
        <v>164</v>
      </c>
      <c r="D17" s="1">
        <v>162</v>
      </c>
      <c r="E17" s="1">
        <v>0</v>
      </c>
      <c r="F17" s="1">
        <v>151</v>
      </c>
      <c r="G17" s="1">
        <f t="shared" si="0"/>
        <v>477</v>
      </c>
    </row>
    <row r="20" spans="1:7" x14ac:dyDescent="0.25">
      <c r="A20" t="s">
        <v>129</v>
      </c>
    </row>
    <row r="22" spans="1:7" x14ac:dyDescent="0.25">
      <c r="A22" t="s">
        <v>8</v>
      </c>
      <c r="B22" t="s">
        <v>49</v>
      </c>
      <c r="C22" s="1">
        <v>187</v>
      </c>
      <c r="D22" s="1">
        <v>177</v>
      </c>
      <c r="E22" s="1">
        <v>0</v>
      </c>
      <c r="F22" s="1">
        <v>181</v>
      </c>
      <c r="G22" s="1">
        <v>545</v>
      </c>
    </row>
    <row r="23" spans="1:7" x14ac:dyDescent="0.25">
      <c r="A23" t="s">
        <v>10</v>
      </c>
      <c r="B23" t="s">
        <v>49</v>
      </c>
      <c r="C23" s="1">
        <v>106</v>
      </c>
      <c r="D23" s="1">
        <v>121</v>
      </c>
      <c r="E23" s="1">
        <v>0</v>
      </c>
      <c r="F23" s="1">
        <v>115</v>
      </c>
      <c r="G23" s="1">
        <v>342</v>
      </c>
    </row>
    <row r="24" spans="1:7" x14ac:dyDescent="0.25">
      <c r="A24" t="s">
        <v>50</v>
      </c>
      <c r="B24" t="s">
        <v>49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7" spans="1:7" x14ac:dyDescent="0.25">
      <c r="A27" t="s">
        <v>51</v>
      </c>
      <c r="B27" t="s">
        <v>52</v>
      </c>
      <c r="C27" s="1">
        <v>157</v>
      </c>
      <c r="D27" s="1">
        <v>173</v>
      </c>
      <c r="E27" s="1">
        <v>151</v>
      </c>
      <c r="F27" s="1">
        <v>177</v>
      </c>
      <c r="G27" s="1">
        <f t="shared" ref="G27:G29" si="1">SUM(C27:F27)</f>
        <v>658</v>
      </c>
    </row>
    <row r="28" spans="1:7" x14ac:dyDescent="0.25">
      <c r="A28" t="s">
        <v>31</v>
      </c>
      <c r="B28" t="s">
        <v>52</v>
      </c>
      <c r="C28" s="1">
        <v>123</v>
      </c>
      <c r="D28" s="1">
        <v>128</v>
      </c>
      <c r="E28" s="1">
        <v>129</v>
      </c>
      <c r="F28" s="1">
        <v>0</v>
      </c>
      <c r="G28" s="1">
        <f t="shared" si="1"/>
        <v>380</v>
      </c>
    </row>
    <row r="29" spans="1:7" x14ac:dyDescent="0.25">
      <c r="A29" t="s">
        <v>14</v>
      </c>
      <c r="B29" t="s">
        <v>52</v>
      </c>
      <c r="C29" s="1">
        <v>124</v>
      </c>
      <c r="D29" s="1">
        <v>113</v>
      </c>
      <c r="E29" s="1">
        <v>138</v>
      </c>
      <c r="F29" s="1">
        <v>152</v>
      </c>
      <c r="G29" s="1">
        <f t="shared" si="1"/>
        <v>527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Wanderpokal</vt:lpstr>
      <vt:lpstr>Tabelle1</vt:lpstr>
      <vt:lpstr>Tabelle2</vt:lpstr>
      <vt:lpstr>Tabelle4</vt:lpstr>
      <vt:lpstr>Tabelle5</vt:lpstr>
      <vt:lpstr>Tabelle6</vt:lpstr>
      <vt:lpstr>Wanderscheibe</vt:lpstr>
      <vt:lpstr>Tabelle7</vt:lpstr>
      <vt:lpstr>GJP Schüler</vt:lpstr>
      <vt:lpstr>GJP Jugend</vt:lpstr>
      <vt:lpstr>GJP Junioren</vt:lpstr>
      <vt:lpstr> Bogen Schüler C</vt:lpstr>
      <vt:lpstr>Bogen A+B</vt:lpstr>
      <vt:lpstr>Bogen Jugend</vt:lpstr>
      <vt:lpstr>Wanderpokal Bogen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Axel H</cp:lastModifiedBy>
  <dcterms:created xsi:type="dcterms:W3CDTF">2019-10-01T07:14:39Z</dcterms:created>
  <dcterms:modified xsi:type="dcterms:W3CDTF">2019-12-24T12:51:04Z</dcterms:modified>
</cp:coreProperties>
</file>